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2" i="1"/>
  <c r="E26"/>
  <c r="E20"/>
  <c r="E34" l="1"/>
  <c r="E53" s="1"/>
  <c r="D6" l="1"/>
</calcChain>
</file>

<file path=xl/sharedStrings.xml><?xml version="1.0" encoding="utf-8"?>
<sst xmlns="http://schemas.openxmlformats.org/spreadsheetml/2006/main" count="58" uniqueCount="49">
  <si>
    <t>№п/п</t>
  </si>
  <si>
    <t>Статьи затрат</t>
  </si>
  <si>
    <t>изм</t>
  </si>
  <si>
    <t>ед.</t>
  </si>
  <si>
    <t>руб</t>
  </si>
  <si>
    <t>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</si>
  <si>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</si>
  <si>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</si>
  <si>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</si>
  <si>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</si>
  <si>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</si>
  <si>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</si>
  <si>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</si>
  <si>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</si>
  <si>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</si>
  <si>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</si>
  <si>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</si>
  <si>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ИТОГО тариф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</si>
  <si>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</si>
  <si>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</si>
  <si>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</si>
  <si>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факт за год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</si>
  <si>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</si>
  <si>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</si>
  <si>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</si>
  <si>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Прибыль УК</t>
  </si>
  <si>
    <t xml:space="preserve">дезобработка,дератизация </t>
  </si>
  <si>
    <t xml:space="preserve"> юридическое сопровождение,чек-онлайн,ккм,.и т.д</t>
  </si>
  <si>
    <t>Техобслуживание УУТЭ</t>
  </si>
  <si>
    <t>услуги садовника</t>
  </si>
  <si>
    <t>зарплата обслуж.перс с отчислениями от зарплаты</t>
  </si>
  <si>
    <t>Аварийная чистка канализации</t>
  </si>
  <si>
    <t xml:space="preserve">зарплата обслуж.перс с отчислениями </t>
  </si>
  <si>
    <t>Т/обслуживание ВД газопровода,надземный ГП</t>
  </si>
  <si>
    <t>Формирование квитанций на капремонт</t>
  </si>
  <si>
    <t xml:space="preserve"> по ж.д. ул.Днепропетровская,10 за  2024г</t>
  </si>
  <si>
    <t>установка маяка в торце дома,очиска крыши от птич.гнезд</t>
  </si>
  <si>
    <t>услуги электрика,огнетушитель</t>
  </si>
  <si>
    <t>ремонт дорожного покрытия</t>
  </si>
  <si>
    <t>спил деревьев,чистка снега</t>
  </si>
  <si>
    <t>соль,мешки для листьев, инвентарь,песок</t>
  </si>
  <si>
    <t>озеленение,покос травы</t>
  </si>
  <si>
    <t>покраска деревьев,бордюров,лавочек,металл.ограждений</t>
  </si>
  <si>
    <t>Замена выпуска канализации,ремонт канализации</t>
  </si>
  <si>
    <t>промывка и подготовка к отопительному сезону с сантехматер.</t>
  </si>
  <si>
    <t>ремонт водоснабжения кв18</t>
  </si>
  <si>
    <t>ремонт канализации,замена фановой трубы кв 19,35</t>
  </si>
  <si>
    <t>переоформление докум.по техприсоед.эл.сетей</t>
  </si>
  <si>
    <r>
      <t>Прочие услуги(</t>
    </r>
    <r>
      <rPr>
        <i/>
        <sz val="14"/>
        <rFont val="Arial Cyr"/>
        <charset val="204"/>
      </rPr>
      <t>усл.банка,связи,почтовые,канцтов, сод.оргтех.)</t>
    </r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</si>
</sst>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2" fillId="0" borderId="6" xfId="0" applyFont="1" applyBorder="1"/>
    <xf numFmtId="0" fontId="3" fillId="0" borderId="6" xfId="0" applyFont="1" applyBorder="1"/>
    <xf numFmtId="0" fontId="2" fillId="0" borderId="5" xfId="0" applyFont="1" applyBorder="1"/>
    <xf numFmtId="0" fontId="4" fillId="0" borderId="3" xfId="0" applyFont="1" applyBorder="1"/>
    <xf numFmtId="0" fontId="5" fillId="0" borderId="3" xfId="0" applyFont="1" applyBorder="1"/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2" fontId="3" fillId="0" borderId="4" xfId="0" applyNumberFormat="1" applyFont="1" applyBorder="1" applyAlignment="1">
      <alignment horizontal="center"/>
    </xf>
    <xf numFmtId="0" fontId="8" fillId="0" borderId="0" xfId="0" applyFont="1"/>
    <xf numFmtId="49" fontId="7" fillId="0" borderId="0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10" xfId="0" applyFont="1" applyBorder="1"/>
    <xf numFmtId="0" fontId="10" fillId="0" borderId="8" xfId="0" applyFont="1" applyBorder="1"/>
    <xf numFmtId="0" fontId="7" fillId="0" borderId="7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7" fillId="0" borderId="3" xfId="0" applyFont="1" applyBorder="1"/>
    <xf numFmtId="0" fontId="11" fillId="0" borderId="0" xfId="0" applyFont="1" applyBorder="1"/>
    <xf numFmtId="0" fontId="11" fillId="0" borderId="7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8" xfId="0" applyFont="1" applyBorder="1"/>
    <xf numFmtId="0" fontId="11" fillId="0" borderId="13" xfId="0" applyFont="1" applyBorder="1"/>
    <xf numFmtId="0" fontId="11" fillId="0" borderId="4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10" fillId="0" borderId="16" xfId="0" applyFont="1" applyBorder="1"/>
    <xf numFmtId="0" fontId="7" fillId="0" borderId="9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4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9" fillId="0" borderId="3" xfId="0" applyFont="1" applyBorder="1"/>
    <xf numFmtId="0" fontId="11" fillId="0" borderId="3" xfId="0" applyFont="1" applyBorder="1"/>
    <xf numFmtId="0" fontId="10" fillId="0" borderId="6" xfId="0" applyFont="1" applyBorder="1"/>
    <xf numFmtId="0" fontId="7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Border="1"/>
    <xf numFmtId="0" fontId="11" fillId="0" borderId="1" xfId="0" applyFont="1" applyBorder="1"/>
    <xf numFmtId="2" fontId="11" fillId="0" borderId="18" xfId="0" applyNumberFormat="1" applyFont="1" applyBorder="1" applyAlignment="1">
      <alignment horizontal="center"/>
    </xf>
    <xf numFmtId="0" fontId="9" fillId="0" borderId="0" xfId="0" applyFont="1" applyBorder="1"/>
    <xf numFmtId="0" fontId="11" fillId="0" borderId="15" xfId="0" applyFont="1" applyBorder="1"/>
    <xf numFmtId="0" fontId="10" fillId="0" borderId="26" xfId="0" applyFont="1" applyBorder="1"/>
    <xf numFmtId="0" fontId="7" fillId="0" borderId="14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12" xfId="0" applyFont="1" applyBorder="1"/>
    <xf numFmtId="0" fontId="11" fillId="0" borderId="11" xfId="0" applyFont="1" applyBorder="1" applyAlignment="1">
      <alignment horizontal="center"/>
    </xf>
    <xf numFmtId="0" fontId="7" fillId="0" borderId="18" xfId="0" applyFont="1" applyBorder="1"/>
    <xf numFmtId="0" fontId="11" fillId="0" borderId="18" xfId="0" applyFont="1" applyBorder="1"/>
    <xf numFmtId="2" fontId="11" fillId="0" borderId="23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9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7" fillId="0" borderId="17" xfId="0" applyFont="1" applyBorder="1"/>
    <xf numFmtId="0" fontId="11" fillId="0" borderId="17" xfId="0" applyFont="1" applyBorder="1"/>
    <xf numFmtId="0" fontId="11" fillId="3" borderId="11" xfId="0" applyFont="1" applyFill="1" applyBorder="1"/>
    <xf numFmtId="0" fontId="10" fillId="3" borderId="21" xfId="0" applyFont="1" applyFill="1" applyBorder="1"/>
    <xf numFmtId="0" fontId="11" fillId="0" borderId="5" xfId="0" applyFont="1" applyBorder="1"/>
    <xf numFmtId="0" fontId="9" fillId="0" borderId="18" xfId="0" applyFont="1" applyBorder="1"/>
    <xf numFmtId="0" fontId="11" fillId="0" borderId="24" xfId="0" applyFont="1" applyBorder="1"/>
    <xf numFmtId="2" fontId="11" fillId="0" borderId="7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9" fillId="3" borderId="13" xfId="0" applyFont="1" applyFill="1" applyBorder="1"/>
    <xf numFmtId="0" fontId="11" fillId="3" borderId="0" xfId="0" applyFont="1" applyFill="1" applyBorder="1"/>
    <xf numFmtId="0" fontId="11" fillId="3" borderId="7" xfId="0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3" xfId="0" applyFont="1" applyFill="1" applyBorder="1"/>
    <xf numFmtId="0" fontId="11" fillId="3" borderId="14" xfId="0" applyFont="1" applyFill="1" applyBorder="1" applyAlignment="1">
      <alignment horizontal="center"/>
    </xf>
    <xf numFmtId="0" fontId="9" fillId="0" borderId="13" xfId="0" applyFont="1" applyBorder="1"/>
    <xf numFmtId="2" fontId="11" fillId="3" borderId="28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3" borderId="22" xfId="0" applyFont="1" applyFill="1" applyBorder="1"/>
    <xf numFmtId="0" fontId="10" fillId="3" borderId="11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/>
    </xf>
    <xf numFmtId="0" fontId="9" fillId="3" borderId="18" xfId="0" applyFont="1" applyFill="1" applyBorder="1"/>
    <xf numFmtId="0" fontId="11" fillId="3" borderId="18" xfId="0" applyFont="1" applyFill="1" applyBorder="1"/>
    <xf numFmtId="0" fontId="10" fillId="3" borderId="18" xfId="0" applyFont="1" applyFill="1" applyBorder="1"/>
    <xf numFmtId="0" fontId="11" fillId="3" borderId="25" xfId="0" applyFont="1" applyFill="1" applyBorder="1" applyAlignment="1">
      <alignment horizontal="center"/>
    </xf>
    <xf numFmtId="2" fontId="11" fillId="3" borderId="23" xfId="0" applyNumberFormat="1" applyFont="1" applyFill="1" applyBorder="1" applyAlignment="1">
      <alignment horizontal="center"/>
    </xf>
    <xf numFmtId="0" fontId="11" fillId="2" borderId="13" xfId="0" applyFont="1" applyFill="1" applyBorder="1"/>
    <xf numFmtId="0" fontId="11" fillId="0" borderId="14" xfId="0" applyFont="1" applyBorder="1" applyAlignment="1">
      <alignment horizontal="center"/>
    </xf>
    <xf numFmtId="0" fontId="9" fillId="0" borderId="17" xfId="0" applyFont="1" applyBorder="1"/>
    <xf numFmtId="0" fontId="11" fillId="0" borderId="19" xfId="0" applyFont="1" applyBorder="1" applyAlignment="1">
      <alignment horizontal="center"/>
    </xf>
    <xf numFmtId="0" fontId="10" fillId="0" borderId="27" xfId="0" applyFont="1" applyBorder="1"/>
    <xf numFmtId="0" fontId="10" fillId="0" borderId="21" xfId="0" applyFont="1" applyBorder="1"/>
    <xf numFmtId="0" fontId="10" fillId="0" borderId="22" xfId="0" applyFont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1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3" borderId="2" xfId="0" applyFont="1" applyFill="1" applyBorder="1"/>
    <xf numFmtId="0" fontId="10" fillId="3" borderId="4" xfId="0" applyFont="1" applyFill="1" applyBorder="1"/>
    <xf numFmtId="0" fontId="7" fillId="3" borderId="4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2" xfId="0" applyFont="1" applyFill="1" applyBorder="1"/>
    <xf numFmtId="10" fontId="0" fillId="0" borderId="0" xfId="0" applyNumberFormat="1"/>
    <xf numFmtId="2" fontId="10" fillId="0" borderId="32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33" xfId="0" applyNumberFormat="1" applyFont="1" applyBorder="1" applyAlignment="1">
      <alignment horizontal="center"/>
    </xf>
    <xf numFmtId="2" fontId="11" fillId="3" borderId="33" xfId="0" applyNumberFormat="1" applyFont="1" applyFill="1" applyBorder="1" applyAlignment="1">
      <alignment horizontal="center"/>
    </xf>
    <xf numFmtId="2" fontId="11" fillId="3" borderId="32" xfId="0" applyNumberFormat="1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3" borderId="0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2" fontId="10" fillId="0" borderId="6" xfId="0" applyNumberFormat="1" applyFont="1" applyBorder="1"/>
    <xf numFmtId="2" fontId="10" fillId="0" borderId="3" xfId="0" applyNumberFormat="1" applyFont="1" applyBorder="1"/>
    <xf numFmtId="2" fontId="10" fillId="3" borderId="3" xfId="0" applyNumberFormat="1" applyFont="1" applyFill="1" applyBorder="1"/>
    <xf numFmtId="2" fontId="10" fillId="0" borderId="2" xfId="0" applyNumberFormat="1" applyFont="1" applyBorder="1"/>
    <xf numFmtId="2" fontId="11" fillId="3" borderId="3" xfId="0" applyNumberFormat="1" applyFont="1" applyFill="1" applyBorder="1" applyAlignment="1">
      <alignment horizontal="center"/>
    </xf>
    <xf numFmtId="2" fontId="11" fillId="0" borderId="34" xfId="0" applyNumberFormat="1" applyFont="1" applyBorder="1" applyAlignment="1">
      <alignment horizontal="center"/>
    </xf>
    <xf numFmtId="2" fontId="11" fillId="3" borderId="35" xfId="0" applyNumberFormat="1" applyFont="1" applyFill="1" applyBorder="1" applyAlignment="1">
      <alignment horizontal="center"/>
    </xf>
    <xf numFmtId="2" fontId="11" fillId="3" borderId="3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23" zoomScale="95" zoomScaleNormal="95" workbookViewId="0">
      <selection activeCell="B45" sqref="B45"/>
    </sheetView>
  </sheetViews>
  <sheetFormatPr defaultRowHeight="13.2"/>
  <cols>
    <col min="1" max="1" width="4.109375" customWidth="1"/>
    <col min="2" max="2" width="82" customWidth="1"/>
    <col min="3" max="3" width="1.88671875" hidden="1" customWidth="1"/>
    <col min="4" max="4" width="3.33203125" hidden="1" customWidth="1"/>
    <col min="5" max="5" width="17.88671875" customWidth="1"/>
    <col min="6" max="6" width="1.44140625" hidden="1" customWidth="1"/>
    <col min="7" max="7" width="9.77734375" hidden="1" customWidth="1"/>
    <col min="8" max="8" width="11.109375" hidden="1" customWidth="1"/>
  </cols>
  <sheetData>
    <row r="1" spans="1:8" ht="17.399999999999999">
      <c r="A1" s="3"/>
      <c r="B1" s="17" t="s">
        <v>20</v>
      </c>
      <c r="C1" s="5"/>
      <c r="D1" s="5"/>
      <c r="E1" s="4"/>
    </row>
    <row r="2" spans="1:8" ht="17.399999999999999">
      <c r="A2" s="1"/>
      <c r="B2" s="12" t="s">
        <v>35</v>
      </c>
      <c r="C2" s="2"/>
      <c r="E2" s="2"/>
    </row>
    <row r="3" spans="1:8" ht="18.600000000000001" customHeight="1" thickBot="1">
      <c r="A3" s="1"/>
      <c r="B3" s="1"/>
      <c r="D3" s="1"/>
      <c r="E3" s="16">
        <v>3626.7</v>
      </c>
      <c r="H3" s="111"/>
    </row>
    <row r="4" spans="1:8" ht="25.8" customHeight="1">
      <c r="A4" s="18" t="s">
        <v>0</v>
      </c>
      <c r="B4" s="18" t="s">
        <v>1</v>
      </c>
      <c r="C4" s="18" t="s">
        <v>3</v>
      </c>
      <c r="D4" s="19" t="s">
        <v>6</v>
      </c>
      <c r="E4" s="20" t="s">
        <v>21</v>
      </c>
      <c r="F4" s="20"/>
      <c r="G4" s="19"/>
      <c r="H4" s="126"/>
    </row>
    <row r="5" spans="1:8" ht="23.25" customHeight="1" thickBot="1">
      <c r="A5" s="21"/>
      <c r="B5" s="21"/>
      <c r="C5" s="21" t="s">
        <v>2</v>
      </c>
      <c r="D5" s="22" t="s">
        <v>8</v>
      </c>
      <c r="E5" s="23"/>
      <c r="F5" s="23"/>
      <c r="G5" s="22"/>
      <c r="H5" s="127"/>
    </row>
    <row r="6" spans="1:8" ht="21" customHeight="1" thickBot="1">
      <c r="A6" s="24">
        <v>1</v>
      </c>
      <c r="B6" s="25" t="s">
        <v>11</v>
      </c>
      <c r="C6" s="26" t="s">
        <v>4</v>
      </c>
      <c r="D6" s="27">
        <f>D7+D8+D9+D10+D11+D12+D13</f>
        <v>0</v>
      </c>
      <c r="E6" s="28">
        <v>441975.89</v>
      </c>
      <c r="F6" s="28"/>
      <c r="G6" s="113"/>
      <c r="H6" s="128"/>
    </row>
    <row r="7" spans="1:8" ht="18.600000000000001" hidden="1" customHeight="1" thickBot="1">
      <c r="A7" s="29"/>
      <c r="B7" s="30"/>
      <c r="C7" s="30"/>
      <c r="D7" s="31"/>
      <c r="E7" s="32"/>
      <c r="F7" s="32"/>
      <c r="G7" s="114"/>
      <c r="H7" s="129"/>
    </row>
    <row r="8" spans="1:8" ht="21" hidden="1" customHeight="1" thickBot="1">
      <c r="A8" s="9"/>
      <c r="B8" s="30"/>
      <c r="C8" s="30"/>
      <c r="D8" s="31"/>
      <c r="E8" s="33"/>
      <c r="F8" s="33"/>
      <c r="G8" s="74"/>
      <c r="H8" s="129"/>
    </row>
    <row r="9" spans="1:8" ht="21" hidden="1" customHeight="1" thickBot="1">
      <c r="A9" s="10"/>
      <c r="B9" s="34"/>
      <c r="C9" s="30"/>
      <c r="D9" s="31"/>
      <c r="E9" s="33"/>
      <c r="F9" s="33"/>
      <c r="G9" s="74"/>
      <c r="H9" s="129"/>
    </row>
    <row r="10" spans="1:8" ht="18" hidden="1" customHeight="1">
      <c r="A10" s="9"/>
      <c r="B10" s="34"/>
      <c r="C10" s="30"/>
      <c r="D10" s="31"/>
      <c r="E10" s="33"/>
      <c r="F10" s="33"/>
      <c r="G10" s="74"/>
      <c r="H10" s="129"/>
    </row>
    <row r="11" spans="1:8" ht="21.6" customHeight="1" thickBot="1">
      <c r="A11" s="13"/>
      <c r="B11" s="35" t="s">
        <v>13</v>
      </c>
      <c r="C11" s="30"/>
      <c r="D11" s="36"/>
      <c r="E11" s="37"/>
      <c r="F11" s="37"/>
      <c r="G11" s="115"/>
      <c r="H11" s="129"/>
    </row>
    <row r="12" spans="1:8" ht="18.600000000000001">
      <c r="A12" s="14"/>
      <c r="B12" s="35" t="s">
        <v>23</v>
      </c>
      <c r="C12" s="38"/>
      <c r="D12" s="39"/>
      <c r="E12" s="40"/>
      <c r="F12" s="40"/>
      <c r="G12" s="116"/>
      <c r="H12" s="129"/>
    </row>
    <row r="13" spans="1:8" ht="19.2" customHeight="1" thickBot="1">
      <c r="A13" s="41"/>
      <c r="B13" s="35" t="s">
        <v>27</v>
      </c>
      <c r="C13" s="25"/>
      <c r="D13" s="42"/>
      <c r="E13" s="43"/>
      <c r="F13" s="43"/>
      <c r="G13" s="117"/>
      <c r="H13" s="129"/>
    </row>
    <row r="14" spans="1:8" ht="1.2" hidden="1" customHeight="1" thickBot="1">
      <c r="A14" s="44"/>
      <c r="B14" s="45" t="s">
        <v>7</v>
      </c>
      <c r="C14" s="45" t="s">
        <v>5</v>
      </c>
      <c r="D14" s="31">
        <v>438353.9</v>
      </c>
      <c r="E14" s="33">
        <v>4.0999999999999996</v>
      </c>
      <c r="F14" s="33"/>
      <c r="G14" s="74"/>
      <c r="H14" s="129"/>
    </row>
    <row r="15" spans="1:8" ht="19.8" hidden="1" customHeight="1" thickBot="1">
      <c r="A15" s="44"/>
      <c r="B15" s="45" t="s">
        <v>9</v>
      </c>
      <c r="C15" s="45" t="s">
        <v>5</v>
      </c>
      <c r="D15" s="31">
        <v>2979.63</v>
      </c>
      <c r="E15" s="33">
        <v>0.02</v>
      </c>
      <c r="F15" s="33"/>
      <c r="G15" s="74"/>
      <c r="H15" s="129"/>
    </row>
    <row r="16" spans="1:8" ht="19.8" hidden="1" customHeight="1" thickBot="1">
      <c r="A16" s="44"/>
      <c r="B16" s="45" t="s">
        <v>10</v>
      </c>
      <c r="C16" s="45" t="s">
        <v>5</v>
      </c>
      <c r="D16" s="31">
        <v>3000</v>
      </c>
      <c r="E16" s="33">
        <v>0.02</v>
      </c>
      <c r="F16" s="33"/>
      <c r="G16" s="74"/>
      <c r="H16" s="129"/>
    </row>
    <row r="17" spans="1:8" ht="16.2" hidden="1" customHeight="1" thickBot="1">
      <c r="A17" s="44"/>
      <c r="B17" s="45"/>
      <c r="C17" s="45" t="s">
        <v>5</v>
      </c>
      <c r="D17" s="31">
        <v>4969.12</v>
      </c>
      <c r="E17" s="33">
        <v>0.05</v>
      </c>
      <c r="F17" s="33"/>
      <c r="G17" s="74"/>
      <c r="H17" s="129"/>
    </row>
    <row r="18" spans="1:8" ht="15.6" hidden="1" customHeight="1">
      <c r="A18" s="44"/>
      <c r="B18" s="45"/>
      <c r="C18" s="45"/>
      <c r="D18" s="31"/>
      <c r="E18" s="33"/>
      <c r="F18" s="33"/>
      <c r="G18" s="74"/>
      <c r="H18" s="129"/>
    </row>
    <row r="19" spans="1:8" ht="21.6" hidden="1" customHeight="1" thickBot="1">
      <c r="A19" s="44"/>
      <c r="B19" s="45"/>
      <c r="C19" s="45"/>
      <c r="D19" s="31"/>
      <c r="E19" s="33"/>
      <c r="F19" s="33"/>
      <c r="G19" s="74"/>
      <c r="H19" s="129"/>
    </row>
    <row r="20" spans="1:8" ht="21.6" customHeight="1" thickBot="1">
      <c r="A20" s="46">
        <v>2</v>
      </c>
      <c r="B20" s="46" t="s">
        <v>12</v>
      </c>
      <c r="C20" s="47"/>
      <c r="D20" s="48">
        <v>1000</v>
      </c>
      <c r="E20" s="28">
        <f>E21+E22+E23+E24+E25</f>
        <v>281849.11</v>
      </c>
      <c r="F20" s="28"/>
      <c r="G20" s="113"/>
      <c r="H20" s="128"/>
    </row>
    <row r="21" spans="1:8" ht="20.399999999999999" customHeight="1">
      <c r="A21" s="49"/>
      <c r="B21" s="50" t="s">
        <v>30</v>
      </c>
      <c r="C21" s="34" t="s">
        <v>5</v>
      </c>
      <c r="D21" s="31">
        <v>1691.65</v>
      </c>
      <c r="E21" s="33">
        <v>163601.32</v>
      </c>
      <c r="F21" s="51"/>
      <c r="G21" s="118"/>
      <c r="H21" s="129"/>
    </row>
    <row r="22" spans="1:8" ht="22.2" customHeight="1">
      <c r="A22" s="52"/>
      <c r="B22" s="53" t="s">
        <v>26</v>
      </c>
      <c r="C22" s="54"/>
      <c r="D22" s="55"/>
      <c r="E22" s="37">
        <v>450</v>
      </c>
      <c r="F22" s="56"/>
      <c r="G22" s="119"/>
      <c r="H22" s="129"/>
    </row>
    <row r="23" spans="1:8" ht="25.8" customHeight="1">
      <c r="A23" s="49"/>
      <c r="B23" s="45" t="s">
        <v>24</v>
      </c>
      <c r="C23" s="26"/>
      <c r="D23" s="27"/>
      <c r="E23" s="33">
        <v>6637.79</v>
      </c>
      <c r="F23" s="56"/>
      <c r="G23" s="119"/>
      <c r="H23" s="129"/>
    </row>
    <row r="24" spans="1:8" ht="21.6" customHeight="1">
      <c r="A24" s="49"/>
      <c r="B24" s="45" t="s">
        <v>36</v>
      </c>
      <c r="C24" s="26"/>
      <c r="D24" s="27"/>
      <c r="E24" s="33">
        <v>7700</v>
      </c>
      <c r="F24" s="57"/>
      <c r="G24" s="120"/>
      <c r="H24" s="129"/>
    </row>
    <row r="25" spans="1:8" ht="22.8" customHeight="1" thickBot="1">
      <c r="A25" s="52"/>
      <c r="B25" s="58" t="s">
        <v>37</v>
      </c>
      <c r="C25" s="26"/>
      <c r="D25" s="27"/>
      <c r="E25" s="33">
        <v>103460</v>
      </c>
      <c r="F25" s="57"/>
      <c r="G25" s="120"/>
      <c r="H25" s="129"/>
    </row>
    <row r="26" spans="1:8" ht="18" customHeight="1" thickBot="1">
      <c r="A26" s="46">
        <v>3</v>
      </c>
      <c r="B26" s="46" t="s">
        <v>14</v>
      </c>
      <c r="C26" s="59" t="s">
        <v>4</v>
      </c>
      <c r="D26" s="60">
        <v>2700</v>
      </c>
      <c r="E26" s="28">
        <f>E27+E28+E29+E30+E31+E32+E33</f>
        <v>416680.47</v>
      </c>
      <c r="F26" s="28"/>
      <c r="G26" s="113"/>
      <c r="H26" s="128"/>
    </row>
    <row r="27" spans="1:8" ht="21.6" customHeight="1" thickBot="1">
      <c r="A27" s="61"/>
      <c r="B27" s="62" t="s">
        <v>30</v>
      </c>
      <c r="C27" s="34"/>
      <c r="D27" s="31"/>
      <c r="E27" s="63">
        <v>172874.52</v>
      </c>
      <c r="F27" s="51"/>
      <c r="G27" s="118"/>
      <c r="H27" s="129"/>
    </row>
    <row r="28" spans="1:8" ht="19.8" customHeight="1" thickBot="1">
      <c r="A28" s="41"/>
      <c r="B28" s="35" t="s">
        <v>41</v>
      </c>
      <c r="C28" s="64"/>
      <c r="D28" s="65"/>
      <c r="E28" s="37">
        <v>13490.4</v>
      </c>
      <c r="F28" s="57"/>
      <c r="G28" s="119"/>
      <c r="H28" s="129"/>
    </row>
    <row r="29" spans="1:8" ht="21" customHeight="1" thickBot="1">
      <c r="A29" s="41"/>
      <c r="B29" s="45" t="s">
        <v>42</v>
      </c>
      <c r="C29" s="64"/>
      <c r="D29" s="65"/>
      <c r="E29" s="66">
        <v>16172.3</v>
      </c>
      <c r="F29" s="57"/>
      <c r="G29" s="120"/>
      <c r="H29" s="129"/>
    </row>
    <row r="30" spans="1:8" ht="18.600000000000001" customHeight="1" thickBot="1">
      <c r="A30" s="67"/>
      <c r="B30" s="68" t="s">
        <v>29</v>
      </c>
      <c r="C30" s="64"/>
      <c r="D30" s="65"/>
      <c r="E30" s="66">
        <v>22459.5</v>
      </c>
      <c r="F30" s="57"/>
      <c r="G30" s="120"/>
      <c r="H30" s="129"/>
    </row>
    <row r="31" spans="1:8" ht="18.600000000000001" customHeight="1" thickBot="1">
      <c r="A31" s="67"/>
      <c r="B31" s="45" t="s">
        <v>38</v>
      </c>
      <c r="C31" s="64"/>
      <c r="D31" s="65"/>
      <c r="E31" s="66">
        <v>174422.9</v>
      </c>
      <c r="F31" s="57"/>
      <c r="G31" s="120"/>
      <c r="H31" s="129"/>
    </row>
    <row r="32" spans="1:8" ht="18.600000000000001" customHeight="1" thickBot="1">
      <c r="A32" s="67"/>
      <c r="B32" s="45" t="s">
        <v>39</v>
      </c>
      <c r="C32" s="64"/>
      <c r="D32" s="65"/>
      <c r="E32" s="66">
        <v>11000</v>
      </c>
      <c r="F32" s="57"/>
      <c r="G32" s="120"/>
      <c r="H32" s="129"/>
    </row>
    <row r="33" spans="1:8" ht="19.8" customHeight="1" thickBot="1">
      <c r="A33" s="67"/>
      <c r="B33" s="68" t="s">
        <v>40</v>
      </c>
      <c r="C33" s="64"/>
      <c r="D33" s="65"/>
      <c r="E33" s="66">
        <v>6260.85</v>
      </c>
      <c r="F33" s="57"/>
      <c r="G33" s="120"/>
      <c r="H33" s="129"/>
    </row>
    <row r="34" spans="1:8" ht="18" customHeight="1" thickBot="1">
      <c r="A34" s="69">
        <v>4</v>
      </c>
      <c r="B34" s="70" t="s">
        <v>18</v>
      </c>
      <c r="C34" s="71"/>
      <c r="D34" s="60"/>
      <c r="E34" s="104">
        <f>E35+E36+E37+E38+E39+E40</f>
        <v>318465.07</v>
      </c>
      <c r="F34" s="28"/>
      <c r="G34" s="113"/>
      <c r="H34" s="128"/>
    </row>
    <row r="35" spans="1:8" ht="18" customHeight="1">
      <c r="A35" s="72"/>
      <c r="B35" s="73" t="s">
        <v>32</v>
      </c>
      <c r="C35" s="30" t="s">
        <v>5</v>
      </c>
      <c r="D35" s="31">
        <v>340655.03</v>
      </c>
      <c r="E35" s="75">
        <v>217379.27</v>
      </c>
      <c r="F35" s="133"/>
      <c r="G35" s="121"/>
      <c r="H35" s="129"/>
    </row>
    <row r="36" spans="1:8" ht="17.399999999999999" customHeight="1">
      <c r="A36" s="76"/>
      <c r="B36" s="77" t="s">
        <v>45</v>
      </c>
      <c r="C36" s="77" t="s">
        <v>5</v>
      </c>
      <c r="D36" s="78">
        <v>26991.4</v>
      </c>
      <c r="E36" s="79">
        <v>2025</v>
      </c>
      <c r="F36" s="134"/>
      <c r="G36" s="122"/>
      <c r="H36" s="129"/>
    </row>
    <row r="37" spans="1:8" ht="17.399999999999999" customHeight="1">
      <c r="A37" s="76"/>
      <c r="B37" s="81" t="s">
        <v>44</v>
      </c>
      <c r="C37" s="77"/>
      <c r="D37" s="80"/>
      <c r="E37" s="132">
        <v>72055.8</v>
      </c>
      <c r="F37" s="134"/>
      <c r="G37" s="122"/>
      <c r="H37" s="129"/>
    </row>
    <row r="38" spans="1:8" ht="17.399999999999999" customHeight="1">
      <c r="A38" s="76"/>
      <c r="B38" s="81" t="s">
        <v>43</v>
      </c>
      <c r="C38" s="81"/>
      <c r="D38" s="82"/>
      <c r="E38" s="79">
        <v>19907</v>
      </c>
      <c r="F38" s="134"/>
      <c r="G38" s="123"/>
      <c r="H38" s="129"/>
    </row>
    <row r="39" spans="1:8" ht="17.399999999999999" customHeight="1">
      <c r="A39" s="83"/>
      <c r="B39" s="77" t="s">
        <v>46</v>
      </c>
      <c r="C39" s="77"/>
      <c r="D39" s="78"/>
      <c r="E39" s="132">
        <v>6098</v>
      </c>
      <c r="F39" s="134"/>
      <c r="G39" s="123"/>
      <c r="H39" s="129"/>
    </row>
    <row r="40" spans="1:8" ht="16.8" customHeight="1" thickBot="1">
      <c r="A40" s="76"/>
      <c r="B40" s="81" t="s">
        <v>47</v>
      </c>
      <c r="C40" s="81"/>
      <c r="D40" s="82"/>
      <c r="E40" s="84">
        <v>1000</v>
      </c>
      <c r="F40" s="135"/>
      <c r="G40" s="123"/>
      <c r="H40" s="130"/>
    </row>
    <row r="41" spans="1:8" ht="17.399999999999999" hidden="1" customHeight="1" thickBot="1">
      <c r="A41" s="83"/>
      <c r="B41" s="35"/>
      <c r="C41" s="35"/>
      <c r="D41" s="85"/>
      <c r="E41" s="51"/>
      <c r="F41" s="51"/>
      <c r="G41" s="119"/>
      <c r="H41" s="129"/>
    </row>
    <row r="42" spans="1:8" ht="20.399999999999999" customHeight="1" thickBot="1">
      <c r="A42" s="69">
        <v>5</v>
      </c>
      <c r="B42" s="70" t="s">
        <v>19</v>
      </c>
      <c r="C42" s="86"/>
      <c r="D42" s="87"/>
      <c r="E42" s="88">
        <f>E43+E44+E45+E47+E48</f>
        <v>70167.680000000008</v>
      </c>
      <c r="F42" s="28"/>
      <c r="G42" s="113"/>
      <c r="H42" s="128"/>
    </row>
    <row r="43" spans="1:8" ht="18.600000000000001" customHeight="1">
      <c r="A43" s="89"/>
      <c r="B43" s="90" t="s">
        <v>28</v>
      </c>
      <c r="C43" s="91"/>
      <c r="D43" s="92"/>
      <c r="E43" s="93">
        <v>18000</v>
      </c>
      <c r="F43" s="56"/>
      <c r="G43" s="118"/>
      <c r="H43" s="129"/>
    </row>
    <row r="44" spans="1:8" ht="19.2" customHeight="1">
      <c r="A44" s="83"/>
      <c r="B44" s="35" t="s">
        <v>15</v>
      </c>
      <c r="C44" s="94"/>
      <c r="D44" s="95">
        <v>5814.42</v>
      </c>
      <c r="E44" s="79">
        <v>26112.240000000002</v>
      </c>
      <c r="F44" s="56"/>
      <c r="G44" s="119"/>
      <c r="H44" s="129"/>
    </row>
    <row r="45" spans="1:8" ht="18.600000000000001" customHeight="1">
      <c r="A45" s="83"/>
      <c r="B45" s="35" t="s">
        <v>16</v>
      </c>
      <c r="C45" s="35" t="s">
        <v>5</v>
      </c>
      <c r="D45" s="95">
        <v>332197.15999999997</v>
      </c>
      <c r="E45" s="37">
        <v>2532.2399999999998</v>
      </c>
      <c r="F45" s="56"/>
      <c r="G45" s="119"/>
      <c r="H45" s="129"/>
    </row>
    <row r="46" spans="1:8" ht="16.8" hidden="1" customHeight="1">
      <c r="A46" s="83"/>
      <c r="B46" s="35"/>
      <c r="C46" s="35"/>
      <c r="D46" s="95"/>
      <c r="E46" s="37"/>
      <c r="F46" s="56"/>
      <c r="G46" s="119"/>
      <c r="H46" s="129"/>
    </row>
    <row r="47" spans="1:8" ht="16.2" customHeight="1">
      <c r="A47" s="83"/>
      <c r="B47" s="35" t="s">
        <v>31</v>
      </c>
      <c r="C47" s="35"/>
      <c r="D47" s="95"/>
      <c r="E47" s="37">
        <v>9000</v>
      </c>
      <c r="F47" s="56"/>
      <c r="G47" s="119"/>
      <c r="H47" s="129"/>
    </row>
    <row r="48" spans="1:8" ht="19.8" customHeight="1" thickBot="1">
      <c r="A48" s="96"/>
      <c r="B48" s="68" t="s">
        <v>33</v>
      </c>
      <c r="C48" s="68"/>
      <c r="D48" s="97">
        <v>59618.87</v>
      </c>
      <c r="E48" s="66">
        <v>14523.2</v>
      </c>
      <c r="F48" s="57"/>
      <c r="G48" s="119"/>
      <c r="H48" s="129"/>
    </row>
    <row r="49" spans="1:8" ht="20.399999999999999" customHeight="1" thickBot="1">
      <c r="A49" s="98">
        <v>6</v>
      </c>
      <c r="B49" s="99" t="s">
        <v>34</v>
      </c>
      <c r="C49" s="99"/>
      <c r="D49" s="100"/>
      <c r="E49" s="28">
        <v>20454.88</v>
      </c>
      <c r="F49" s="101"/>
      <c r="G49" s="112"/>
      <c r="H49" s="128"/>
    </row>
    <row r="50" spans="1:8" ht="19.2" customHeight="1" thickBot="1">
      <c r="A50" s="46">
        <v>7</v>
      </c>
      <c r="B50" s="46" t="s">
        <v>48</v>
      </c>
      <c r="C50" s="102"/>
      <c r="D50" s="103"/>
      <c r="E50" s="28">
        <v>34006.83</v>
      </c>
      <c r="F50" s="104"/>
      <c r="G50" s="124"/>
      <c r="H50" s="128"/>
    </row>
    <row r="51" spans="1:8" ht="18.600000000000001" customHeight="1" thickBot="1">
      <c r="A51" s="46">
        <v>8</v>
      </c>
      <c r="B51" s="105" t="s">
        <v>22</v>
      </c>
      <c r="C51" s="102"/>
      <c r="D51" s="103"/>
      <c r="E51" s="28">
        <v>53200</v>
      </c>
      <c r="F51" s="28"/>
      <c r="G51" s="124"/>
      <c r="H51" s="128"/>
    </row>
    <row r="52" spans="1:8" ht="17.399999999999999" customHeight="1" thickBot="1">
      <c r="A52" s="106">
        <v>9</v>
      </c>
      <c r="B52" s="105" t="s">
        <v>25</v>
      </c>
      <c r="C52" s="105"/>
      <c r="D52" s="107"/>
      <c r="E52" s="108">
        <v>43520.4</v>
      </c>
      <c r="F52" s="108"/>
      <c r="G52" s="125"/>
      <c r="H52" s="131"/>
    </row>
    <row r="53" spans="1:8" ht="19.2" customHeight="1" thickBot="1">
      <c r="A53" s="109"/>
      <c r="B53" s="110" t="s">
        <v>17</v>
      </c>
      <c r="C53" s="105"/>
      <c r="D53" s="107"/>
      <c r="E53" s="108">
        <f>E6+E20+E26+E34+E42+E49+E50+E51+E52</f>
        <v>1680320.3299999998</v>
      </c>
      <c r="F53" s="28"/>
      <c r="G53" s="28"/>
      <c r="H53" s="28"/>
    </row>
    <row r="54" spans="1:8" ht="16.2" hidden="1" thickBot="1">
      <c r="A54" s="6"/>
      <c r="B54" s="8"/>
      <c r="C54" s="7"/>
      <c r="D54" s="11">
        <v>96530</v>
      </c>
      <c r="E54" s="15">
        <v>1.08</v>
      </c>
    </row>
    <row r="55" spans="1:8" ht="15">
      <c r="A55" s="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2025-01-31T10:48:56Z</cp:lastPrinted>
  <dcterms:created xsi:type="dcterms:W3CDTF">2011-07-12T11:42:04Z</dcterms:created>
  <dcterms:modified xsi:type="dcterms:W3CDTF">2025-03-20T11:14:20Z</dcterms:modified>
</cp:coreProperties>
</file>